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\Desktop\"/>
    </mc:Choice>
  </mc:AlternateContent>
  <xr:revisionPtr revIDLastSave="0" documentId="8_{C1361178-CAE0-4B45-824D-3FECB2697098}" xr6:coauthVersionLast="47" xr6:coauthVersionMax="47" xr10:uidLastSave="{00000000-0000-0000-0000-000000000000}"/>
  <bookViews>
    <workbookView xWindow="28680" yWindow="-120" windowWidth="29040" windowHeight="15720" xr2:uid="{F5551DC3-5E0B-41A5-8543-AE7E0D9FB4FF}"/>
  </bookViews>
  <sheets>
    <sheet name="calcul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J8" i="1"/>
  <c r="K11" i="1"/>
  <c r="J11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J13" i="1"/>
  <c r="L12" i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K12" i="1"/>
  <c r="J12" i="1"/>
  <c r="G12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I10" i="1"/>
  <c r="L10" i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K10" i="1"/>
  <c r="N9" i="1"/>
  <c r="M9" i="1"/>
  <c r="L9" i="1"/>
  <c r="M8" i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L8" i="1"/>
  <c r="K8" i="1"/>
  <c r="K9" i="1"/>
  <c r="J10" i="1"/>
  <c r="G10" i="1"/>
  <c r="J9" i="1"/>
  <c r="G5" i="1"/>
  <c r="G6" i="1"/>
  <c r="L6" i="1" s="1"/>
  <c r="K5" i="1"/>
  <c r="L5" i="1"/>
  <c r="J5" i="1"/>
  <c r="G4" i="1"/>
  <c r="L4" i="1" s="1"/>
  <c r="AI9" i="1" l="1"/>
  <c r="AA6" i="1"/>
  <c r="AG6" i="1"/>
  <c r="K6" i="1"/>
  <c r="AD6" i="1"/>
  <c r="Y6" i="1"/>
  <c r="V6" i="1"/>
  <c r="Q6" i="1"/>
  <c r="S6" i="1"/>
  <c r="AI6" i="1"/>
  <c r="N6" i="1"/>
  <c r="AI4" i="1"/>
  <c r="S4" i="1"/>
  <c r="AH6" i="1"/>
  <c r="Z6" i="1"/>
  <c r="R6" i="1"/>
  <c r="W4" i="1"/>
  <c r="AH4" i="1"/>
  <c r="AF4" i="1"/>
  <c r="P4" i="1"/>
  <c r="AF6" i="1"/>
  <c r="X6" i="1"/>
  <c r="P6" i="1"/>
  <c r="R4" i="1"/>
  <c r="AE4" i="1"/>
  <c r="K4" i="1"/>
  <c r="AE6" i="1"/>
  <c r="W6" i="1"/>
  <c r="O6" i="1"/>
  <c r="Z4" i="1"/>
  <c r="AC6" i="1"/>
  <c r="U6" i="1"/>
  <c r="M6" i="1"/>
  <c r="AA4" i="1"/>
  <c r="X4" i="1"/>
  <c r="J6" i="1"/>
  <c r="AB6" i="1"/>
  <c r="T6" i="1"/>
  <c r="AG5" i="1"/>
  <c r="Q5" i="1"/>
  <c r="AG4" i="1"/>
  <c r="Y4" i="1"/>
  <c r="Q4" i="1"/>
  <c r="J4" i="1"/>
  <c r="AF5" i="1"/>
  <c r="X5" i="1"/>
  <c r="P5" i="1"/>
  <c r="AD5" i="1"/>
  <c r="N5" i="1"/>
  <c r="AD4" i="1"/>
  <c r="V4" i="1"/>
  <c r="N4" i="1"/>
  <c r="AC5" i="1"/>
  <c r="U5" i="1"/>
  <c r="O4" i="1"/>
  <c r="V5" i="1"/>
  <c r="AC4" i="1"/>
  <c r="U4" i="1"/>
  <c r="M4" i="1"/>
  <c r="M5" i="1"/>
  <c r="AB5" i="1"/>
  <c r="T5" i="1"/>
  <c r="O5" i="1"/>
  <c r="AB4" i="1"/>
  <c r="T4" i="1"/>
  <c r="AI5" i="1"/>
  <c r="AA5" i="1"/>
  <c r="P9" i="1" l="1"/>
  <c r="T9" i="1"/>
  <c r="AF9" i="1"/>
  <c r="AA9" i="1"/>
  <c r="AB9" i="1"/>
  <c r="Q9" i="1"/>
  <c r="U9" i="1"/>
  <c r="AG9" i="1"/>
  <c r="R9" i="1"/>
  <c r="AH9" i="1"/>
  <c r="Z9" i="1"/>
  <c r="X9" i="1"/>
  <c r="S9" i="1"/>
  <c r="AC9" i="1"/>
  <c r="O9" i="1"/>
  <c r="V9" i="1"/>
  <c r="W9" i="1"/>
  <c r="AD9" i="1"/>
  <c r="AE9" i="1"/>
  <c r="Y9" i="1"/>
  <c r="S5" i="1"/>
  <c r="R5" i="1"/>
  <c r="W5" i="1"/>
  <c r="Z5" i="1"/>
  <c r="AE5" i="1"/>
  <c r="AH5" i="1"/>
  <c r="Y5" i="1"/>
</calcChain>
</file>

<file path=xl/sharedStrings.xml><?xml version="1.0" encoding="utf-8"?>
<sst xmlns="http://schemas.openxmlformats.org/spreadsheetml/2006/main" count="11" uniqueCount="11">
  <si>
    <t>Start year</t>
  </si>
  <si>
    <t>Step</t>
  </si>
  <si>
    <t>Trend</t>
  </si>
  <si>
    <t>FX</t>
  </si>
  <si>
    <t>Period1</t>
  </si>
  <si>
    <t>Period2</t>
  </si>
  <si>
    <t>Period4</t>
  </si>
  <si>
    <t>Period5</t>
  </si>
  <si>
    <t xml:space="preserve">Sensitivity applied </t>
  </si>
  <si>
    <t>Sensitivity ratio based on step (applicable yearly)</t>
  </si>
  <si>
    <t>Sensitivity ration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</si>
</sst>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9" fontId="0" fillId="0" borderId="0" xfId="1" applyFont="1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3" borderId="0" xfId="0" applyFill="1"/>
    <xf numFmtId="0" fontId="0" fillId="0" borderId="0" xfId="0" applyFill="1"/>
    <xf numFmtId="9" fontId="0" fillId="0" borderId="0" xfId="1" applyFont="1" applyFill="1"/>
    <xf numFmtId="0" fontId="0" fillId="0" borderId="1" xfId="0" applyBorder="1"/>
    <xf numFmtId="9" fontId="0" fillId="2" borderId="1" xfId="1" applyFont="1" applyFill="1" applyBorder="1"/>
    <xf numFmtId="0" fontId="0" fillId="3" borderId="1" xfId="0" applyFill="1" applyBorder="1"/>
    <xf numFmtId="0" fontId="0" fillId="3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/>
    <xf numFmtId="9" fontId="0" fillId="0" borderId="1" xfId="1" applyFont="1" applyFill="1" applyBorder="1"/>
    <xf numFmtId="0" fontId="0" fillId="2" borderId="0" xfId="0" applyFill="1" applyAlignment="1"/>
    <xf numFmtId="0" fontId="0" fillId="0" borderId="0" xfId="0" applyFill="1" applyAlignment="1"/>
    <xf numFmtId="0" fontId="2" fillId="0" borderId="0" xfId="0" applyFont="1" applyBorder="1"/>
    <xf numFmtId="0" fontId="0" fillId="0" borderId="0" xfId="0" applyBorder="1"/>
    <xf numFmtId="9" fontId="0" fillId="0" borderId="0" xfId="1" applyFont="1" applyBorder="1"/>
    <xf numFmtId="0" fontId="0" fillId="0" borderId="0" xfId="0" applyFill="1" applyBorder="1"/>
    <xf numFmtId="9" fontId="0" fillId="2" borderId="0" xfId="1" applyFont="1" applyFill="1" applyBorder="1"/>
    <xf numFmtId="9" fontId="0" fillId="0" borderId="0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BF85F-70D2-4903-8FF9-00888C3BCC9E}">
  <dimension ref="A1:AI13"/>
  <sheetViews>
    <sheetView tabSelected="1" workbookViewId="0">
      <selection activeCell="E30" sqref="E30"/>
    </sheetView>
  </sheetViews>
  <sheetFormatPr defaultRowHeight="14.5" x14ac:dyDescent="0.35"/>
  <cols>
    <col min="1" max="1" width="28" customWidth="1"/>
    <col min="7" max="7" width="23.1796875" customWidth="1"/>
  </cols>
  <sheetData>
    <row r="1" spans="1:35" s="3" customFormat="1" ht="29" x14ac:dyDescent="0.35">
      <c r="B1" s="19" t="s">
        <v>0</v>
      </c>
      <c r="C1" s="19" t="s">
        <v>1</v>
      </c>
      <c r="D1" s="19" t="s">
        <v>2</v>
      </c>
      <c r="E1" s="19" t="s">
        <v>3</v>
      </c>
      <c r="G1" s="4" t="s">
        <v>9</v>
      </c>
      <c r="H1" s="4"/>
      <c r="J1" s="5" t="s">
        <v>4</v>
      </c>
      <c r="K1" s="6" t="s">
        <v>5</v>
      </c>
      <c r="L1" s="6"/>
      <c r="M1" s="6"/>
      <c r="N1" s="6" t="s">
        <v>6</v>
      </c>
      <c r="O1" s="6"/>
      <c r="P1" s="6"/>
      <c r="Q1" s="6"/>
      <c r="R1" s="6"/>
      <c r="S1" s="6"/>
      <c r="T1" s="6" t="s">
        <v>7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x14ac:dyDescent="0.35">
      <c r="B2" s="20"/>
      <c r="C2" s="20"/>
      <c r="D2" s="20"/>
      <c r="E2" s="20"/>
      <c r="H2" s="1"/>
      <c r="J2">
        <v>2020</v>
      </c>
      <c r="K2">
        <v>2021</v>
      </c>
      <c r="L2">
        <v>2022</v>
      </c>
      <c r="M2">
        <v>2023</v>
      </c>
      <c r="N2">
        <v>2024</v>
      </c>
      <c r="O2">
        <v>2025</v>
      </c>
      <c r="P2">
        <v>2026</v>
      </c>
      <c r="Q2">
        <v>2027</v>
      </c>
      <c r="R2">
        <v>2028</v>
      </c>
      <c r="S2">
        <v>2029</v>
      </c>
      <c r="T2">
        <v>2030</v>
      </c>
      <c r="U2">
        <v>2031</v>
      </c>
      <c r="V2">
        <v>2032</v>
      </c>
      <c r="W2">
        <v>2033</v>
      </c>
      <c r="X2">
        <v>2034</v>
      </c>
      <c r="Y2">
        <v>2035</v>
      </c>
      <c r="Z2">
        <v>2036</v>
      </c>
      <c r="AA2">
        <v>2037</v>
      </c>
      <c r="AB2">
        <v>2038</v>
      </c>
      <c r="AC2">
        <v>2039</v>
      </c>
      <c r="AD2">
        <v>2040</v>
      </c>
      <c r="AE2">
        <v>2041</v>
      </c>
      <c r="AF2">
        <v>2042</v>
      </c>
      <c r="AG2">
        <v>2043</v>
      </c>
      <c r="AH2">
        <v>2044</v>
      </c>
      <c r="AI2">
        <v>2045</v>
      </c>
    </row>
    <row r="3" spans="1:35" x14ac:dyDescent="0.35">
      <c r="B3" s="20"/>
      <c r="C3" s="21"/>
      <c r="D3" s="20"/>
      <c r="E3" s="20"/>
      <c r="J3">
        <v>100</v>
      </c>
      <c r="K3">
        <v>200</v>
      </c>
      <c r="L3">
        <v>200</v>
      </c>
      <c r="M3">
        <v>200</v>
      </c>
      <c r="N3">
        <v>300</v>
      </c>
      <c r="O3">
        <v>300</v>
      </c>
      <c r="P3">
        <v>300</v>
      </c>
      <c r="Q3">
        <v>300</v>
      </c>
      <c r="R3">
        <v>300</v>
      </c>
      <c r="S3">
        <v>300</v>
      </c>
      <c r="T3">
        <v>-100</v>
      </c>
      <c r="U3">
        <v>-100</v>
      </c>
      <c r="V3">
        <v>-100</v>
      </c>
      <c r="W3">
        <v>-100</v>
      </c>
      <c r="X3">
        <v>-100</v>
      </c>
      <c r="Y3">
        <v>-100</v>
      </c>
      <c r="Z3">
        <v>-100</v>
      </c>
      <c r="AA3">
        <v>-100</v>
      </c>
      <c r="AB3">
        <v>-100</v>
      </c>
      <c r="AC3">
        <v>-100</v>
      </c>
      <c r="AD3">
        <v>-100</v>
      </c>
      <c r="AE3">
        <v>-100</v>
      </c>
      <c r="AF3">
        <v>-100</v>
      </c>
      <c r="AG3">
        <v>-100</v>
      </c>
      <c r="AH3">
        <v>-100</v>
      </c>
      <c r="AI3">
        <v>-100</v>
      </c>
    </row>
    <row r="4" spans="1:35" s="2" customFormat="1" x14ac:dyDescent="0.35">
      <c r="A4" s="17" t="s">
        <v>8</v>
      </c>
      <c r="B4" s="22">
        <v>2020</v>
      </c>
      <c r="C4" s="23">
        <v>0.1</v>
      </c>
      <c r="D4" s="24">
        <v>0</v>
      </c>
      <c r="E4" s="24">
        <v>0</v>
      </c>
      <c r="F4" s="9"/>
      <c r="G4" s="7">
        <f>1+(1*C4)</f>
        <v>1.1000000000000001</v>
      </c>
      <c r="H4" s="8"/>
      <c r="I4" s="8"/>
      <c r="J4" s="2">
        <f>J3*$G$4*(1+($G$4-1)*$E$4)</f>
        <v>110.00000000000001</v>
      </c>
      <c r="K4" s="2">
        <f>K3*$G$4*(1+($G$4-1)*$E$4)</f>
        <v>220.00000000000003</v>
      </c>
      <c r="L4" s="2">
        <f>L3*$G$4*(1+($G$4-1)*$E$4)</f>
        <v>220.00000000000003</v>
      </c>
      <c r="M4" s="2">
        <f>M3*$G$4*(1+($G$4-1)*$E$4)</f>
        <v>220.00000000000003</v>
      </c>
      <c r="N4" s="2">
        <f>N3*$G$4*(1+($G$4-1)*$E$4)</f>
        <v>330</v>
      </c>
      <c r="O4" s="2">
        <f>O3*$G$4*(1+($G$4-1)*$E$4)</f>
        <v>330</v>
      </c>
      <c r="P4" s="2">
        <f>P3*$G$4*(1+($G$4-1)*$E$4)</f>
        <v>330</v>
      </c>
      <c r="Q4" s="2">
        <f>Q3*$G$4*(1+($G$4-1)*$E$4)</f>
        <v>330</v>
      </c>
      <c r="R4" s="2">
        <f>R3*$G$4*(1+($G$4-1)*$E$4)</f>
        <v>330</v>
      </c>
      <c r="S4" s="2">
        <f>S3*$G$4*(1+($G$4-1)*$E$4)</f>
        <v>330</v>
      </c>
      <c r="T4" s="2">
        <f>T3*$G$4*(1+($G$4-1)*$E$4)</f>
        <v>-110.00000000000001</v>
      </c>
      <c r="U4" s="2">
        <f>U3*$G$4*(1+($G$4-1)*$E$4)</f>
        <v>-110.00000000000001</v>
      </c>
      <c r="V4" s="2">
        <f>V3*$G$4*(1+($G$4-1)*$E$4)</f>
        <v>-110.00000000000001</v>
      </c>
      <c r="W4" s="2">
        <f>W3*$G$4*(1+($G$4-1)*$E$4)</f>
        <v>-110.00000000000001</v>
      </c>
      <c r="X4" s="2">
        <f>X3*$G$4*(1+($G$4-1)*$E$4)</f>
        <v>-110.00000000000001</v>
      </c>
      <c r="Y4" s="2">
        <f>Y3*$G$4*(1+($G$4-1)*$E$4)</f>
        <v>-110.00000000000001</v>
      </c>
      <c r="Z4" s="2">
        <f>Z3*$G$4*(1+($G$4-1)*$E$4)</f>
        <v>-110.00000000000001</v>
      </c>
      <c r="AA4" s="2">
        <f>AA3*$G$4*(1+($G$4-1)*$E$4)</f>
        <v>-110.00000000000001</v>
      </c>
      <c r="AB4" s="2">
        <f>AB3*$G$4*(1+($G$4-1)*$E$4)</f>
        <v>-110.00000000000001</v>
      </c>
      <c r="AC4" s="2">
        <f>AC3*$G$4*(1+($G$4-1)*$E$4)</f>
        <v>-110.00000000000001</v>
      </c>
      <c r="AD4" s="2">
        <f>AD3*$G$4*(1+($G$4-1)*$E$4)</f>
        <v>-110.00000000000001</v>
      </c>
      <c r="AE4" s="2">
        <f>AE3*$G$4*(1+($G$4-1)*$E$4)</f>
        <v>-110.00000000000001</v>
      </c>
      <c r="AF4" s="2">
        <f>AF3*$G$4*(1+($G$4-1)*$E$4)</f>
        <v>-110.00000000000001</v>
      </c>
      <c r="AG4" s="2">
        <f>AG3*$G$4*(1+($G$4-1)*$E$4)</f>
        <v>-110.00000000000001</v>
      </c>
      <c r="AH4" s="2">
        <f>AH3*$G$4*(1+($G$4-1)*$E$4)</f>
        <v>-110.00000000000001</v>
      </c>
      <c r="AI4" s="2">
        <f>AI3*$G$4*(1+($G$4-1)*$E$4)</f>
        <v>-110.00000000000001</v>
      </c>
    </row>
    <row r="5" spans="1:35" s="2" customFormat="1" x14ac:dyDescent="0.35">
      <c r="A5" s="13" t="s">
        <v>10</v>
      </c>
      <c r="B5" s="22">
        <v>2023</v>
      </c>
      <c r="C5" s="23">
        <v>0.1</v>
      </c>
      <c r="D5" s="24">
        <v>0</v>
      </c>
      <c r="E5" s="24">
        <v>0</v>
      </c>
      <c r="F5" s="8"/>
      <c r="G5" s="7">
        <f>1+(1*C5)</f>
        <v>1.1000000000000001</v>
      </c>
      <c r="H5" s="8"/>
      <c r="I5" s="8"/>
      <c r="J5" s="8">
        <f>J3</f>
        <v>100</v>
      </c>
      <c r="K5" s="8">
        <f>K3</f>
        <v>200</v>
      </c>
      <c r="L5" s="8">
        <f>L3</f>
        <v>200</v>
      </c>
      <c r="M5" s="2">
        <f>M3*$G$5*(1+($G$5-1)*$E$5)</f>
        <v>220.00000000000003</v>
      </c>
      <c r="N5" s="2">
        <f>N3*$G$5*(1+($G$5-1)*$E$5)</f>
        <v>330</v>
      </c>
      <c r="O5" s="2">
        <f>O3*$G$5*(1+($G$5-1)*$E$5)</f>
        <v>330</v>
      </c>
      <c r="P5" s="2">
        <f>P3*$G$5*(1+($G$5-1)*$E$5)</f>
        <v>330</v>
      </c>
      <c r="Q5" s="2">
        <f>Q3*$G$5*(1+($G$5-1)*$E$5)</f>
        <v>330</v>
      </c>
      <c r="R5" s="2">
        <f>R3*$G$5*(1+($G$5-1)*$E$5)</f>
        <v>330</v>
      </c>
      <c r="S5" s="2">
        <f>S3*$G$5*(1+($G$5-1)*$E$5)</f>
        <v>330</v>
      </c>
      <c r="T5" s="2">
        <f>T3*$G$5*(1+($G$5-1)*$E$5)</f>
        <v>-110.00000000000001</v>
      </c>
      <c r="U5" s="2">
        <f>U3*$G$5*(1+($G$5-1)*$E$5)</f>
        <v>-110.00000000000001</v>
      </c>
      <c r="V5" s="2">
        <f>V3*$G$5*(1+($G$5-1)*$E$5)</f>
        <v>-110.00000000000001</v>
      </c>
      <c r="W5" s="2">
        <f>W3*$G$5*(1+($G$5-1)*$E$5)</f>
        <v>-110.00000000000001</v>
      </c>
      <c r="X5" s="2">
        <f>X3*$G$5*(1+($G$5-1)*$E$5)</f>
        <v>-110.00000000000001</v>
      </c>
      <c r="Y5" s="2">
        <f>Y3*$G$5*(1+($G$5-1)*$E$5)</f>
        <v>-110.00000000000001</v>
      </c>
      <c r="Z5" s="2">
        <f>Z3*$G$5*(1+($G$5-1)*$E$5)</f>
        <v>-110.00000000000001</v>
      </c>
      <c r="AA5" s="2">
        <f>AA3*$G$5*(1+($G$5-1)*$E$5)</f>
        <v>-110.00000000000001</v>
      </c>
      <c r="AB5" s="2">
        <f>AB3*$G$5*(1+($G$5-1)*$E$5)</f>
        <v>-110.00000000000001</v>
      </c>
      <c r="AC5" s="2">
        <f>AC3*$G$5*(1+($G$5-1)*$E$5)</f>
        <v>-110.00000000000001</v>
      </c>
      <c r="AD5" s="2">
        <f>AD3*$G$5*(1+($G$5-1)*$E$5)</f>
        <v>-110.00000000000001</v>
      </c>
      <c r="AE5" s="2">
        <f>AE3*$G$5*(1+($G$5-1)*$E$5)</f>
        <v>-110.00000000000001</v>
      </c>
      <c r="AF5" s="2">
        <f>AF3*$G$5*(1+($G$5-1)*$E$5)</f>
        <v>-110.00000000000001</v>
      </c>
      <c r="AG5" s="2">
        <f>AG3*$G$5*(1+($G$5-1)*$E$5)</f>
        <v>-110.00000000000001</v>
      </c>
      <c r="AH5" s="2">
        <f>AH3*$G$5*(1+($G$5-1)*$E$5)</f>
        <v>-110.00000000000001</v>
      </c>
      <c r="AI5" s="2">
        <f>AI3*$G$5*(1+($G$5-1)*$E$5)</f>
        <v>-110.00000000000001</v>
      </c>
    </row>
    <row r="6" spans="1:35" x14ac:dyDescent="0.35">
      <c r="A6" s="18"/>
      <c r="B6" s="22">
        <v>2020</v>
      </c>
      <c r="C6" s="23">
        <v>0.35</v>
      </c>
      <c r="D6" s="24">
        <v>0</v>
      </c>
      <c r="E6" s="24">
        <v>0</v>
      </c>
      <c r="F6" s="9"/>
      <c r="G6" s="7">
        <f>1+(1*C6)</f>
        <v>1.35</v>
      </c>
      <c r="H6" s="8"/>
      <c r="I6" s="8"/>
      <c r="J6" s="2">
        <f>J3*$G$6*(1+($G$6-1)*$E$6)</f>
        <v>135</v>
      </c>
      <c r="K6" s="2">
        <f>K3*$G$6*(1+($G$6-1)*$E$6)</f>
        <v>270</v>
      </c>
      <c r="L6" s="2">
        <f>L3*$G$6*(1+($G$6-1)*$E$6)</f>
        <v>270</v>
      </c>
      <c r="M6" s="2">
        <f>M3*$G$6*(1+($G$6-1)*$E$6)</f>
        <v>270</v>
      </c>
      <c r="N6" s="2">
        <f>N3*$G$6*(1+($G$6-1)*$E$6)</f>
        <v>405</v>
      </c>
      <c r="O6" s="2">
        <f>O3*$G$6*(1+($G$6-1)*$E$6)</f>
        <v>405</v>
      </c>
      <c r="P6" s="2">
        <f>P3*$G$6*(1+($G$6-1)*$E$6)</f>
        <v>405</v>
      </c>
      <c r="Q6" s="2">
        <f>Q3*$G$6*(1+($G$6-1)*$E$6)</f>
        <v>405</v>
      </c>
      <c r="R6" s="2">
        <f>R3*$G$6*(1+($G$6-1)*$E$6)</f>
        <v>405</v>
      </c>
      <c r="S6" s="2">
        <f>S3*$G$6*(1+($G$6-1)*$E$6)</f>
        <v>405</v>
      </c>
      <c r="T6" s="2">
        <f>T3*$G$6*(1+($G$6-1)*$E$6)</f>
        <v>-135</v>
      </c>
      <c r="U6" s="2">
        <f>U3*$G$6*(1+($G$6-1)*$E$6)</f>
        <v>-135</v>
      </c>
      <c r="V6" s="2">
        <f>V3*$G$6*(1+($G$6-1)*$E$6)</f>
        <v>-135</v>
      </c>
      <c r="W6" s="2">
        <f>W3*$G$6*(1+($G$6-1)*$E$6)</f>
        <v>-135</v>
      </c>
      <c r="X6" s="2">
        <f>X3*$G$6*(1+($G$6-1)*$E$6)</f>
        <v>-135</v>
      </c>
      <c r="Y6" s="2">
        <f>Y3*$G$6*(1+($G$6-1)*$E$6)</f>
        <v>-135</v>
      </c>
      <c r="Z6" s="2">
        <f>Z3*$G$6*(1+($G$6-1)*$E$6)</f>
        <v>-135</v>
      </c>
      <c r="AA6" s="2">
        <f>AA3*$G$6*(1+($G$6-1)*$E$6)</f>
        <v>-135</v>
      </c>
      <c r="AB6" s="2">
        <f>AB3*$G$6*(1+($G$6-1)*$E$6)</f>
        <v>-135</v>
      </c>
      <c r="AC6" s="2">
        <f>AC3*$G$6*(1+($G$6-1)*$E$6)</f>
        <v>-135</v>
      </c>
      <c r="AD6" s="2">
        <f>AD3*$G$6*(1+($G$6-1)*$E$6)</f>
        <v>-135</v>
      </c>
      <c r="AE6" s="2">
        <f>AE3*$G$6*(1+($G$6-1)*$E$6)</f>
        <v>-135</v>
      </c>
      <c r="AF6" s="2">
        <f>AF3*$G$6*(1+($G$6-1)*$E$6)</f>
        <v>-135</v>
      </c>
      <c r="AG6" s="2">
        <f>AG3*$G$6*(1+($G$6-1)*$E$6)</f>
        <v>-135</v>
      </c>
      <c r="AH6" s="2">
        <f>AH3*$G$6*(1+($G$6-1)*$E$6)</f>
        <v>-135</v>
      </c>
      <c r="AI6" s="2">
        <f>AI3*$G$6*(1+($G$6-1)*$E$6)</f>
        <v>-135</v>
      </c>
    </row>
    <row r="7" spans="1:35" s="10" customFormat="1" x14ac:dyDescent="0.35">
      <c r="B7" s="15">
        <v>2020</v>
      </c>
      <c r="C7" s="11">
        <v>0.1</v>
      </c>
      <c r="D7" s="11">
        <v>0.1</v>
      </c>
      <c r="E7" s="16">
        <v>0</v>
      </c>
      <c r="G7" s="15">
        <f>1+(1*C7)</f>
        <v>1.1000000000000001</v>
      </c>
    </row>
    <row r="8" spans="1:35" x14ac:dyDescent="0.35">
      <c r="A8" s="14"/>
      <c r="B8" s="22"/>
      <c r="C8" s="20"/>
      <c r="D8" s="20"/>
      <c r="E8" s="20"/>
      <c r="J8" s="7">
        <f>G7</f>
        <v>1.1000000000000001</v>
      </c>
      <c r="K8" s="7">
        <f>J8+(J8*$D$7)</f>
        <v>1.2100000000000002</v>
      </c>
      <c r="L8" s="7">
        <f>K8+(K8*$D$7)</f>
        <v>1.3310000000000002</v>
      </c>
      <c r="M8" s="7">
        <f t="shared" ref="M8:AI8" si="0">L8+(L8*$D$7)</f>
        <v>1.4641000000000002</v>
      </c>
      <c r="N8" s="7">
        <f t="shared" si="0"/>
        <v>1.6105100000000001</v>
      </c>
      <c r="O8" s="7">
        <f t="shared" si="0"/>
        <v>1.7715610000000002</v>
      </c>
      <c r="P8" s="7">
        <f t="shared" si="0"/>
        <v>1.9487171000000001</v>
      </c>
      <c r="Q8" s="7">
        <f t="shared" si="0"/>
        <v>2.1435888100000002</v>
      </c>
      <c r="R8" s="7">
        <f t="shared" si="0"/>
        <v>2.3579476910000001</v>
      </c>
      <c r="S8" s="7">
        <f t="shared" si="0"/>
        <v>2.5937424601000001</v>
      </c>
      <c r="T8" s="7">
        <f t="shared" si="0"/>
        <v>2.8531167061100002</v>
      </c>
      <c r="U8" s="7">
        <f t="shared" si="0"/>
        <v>3.1384283767210004</v>
      </c>
      <c r="V8" s="7">
        <f t="shared" si="0"/>
        <v>3.4522712143931003</v>
      </c>
      <c r="W8" s="7">
        <f t="shared" si="0"/>
        <v>3.7974983358324104</v>
      </c>
      <c r="X8" s="7">
        <f t="shared" si="0"/>
        <v>4.1772481694156518</v>
      </c>
      <c r="Y8" s="7">
        <f t="shared" si="0"/>
        <v>4.5949729863572166</v>
      </c>
      <c r="Z8" s="7">
        <f t="shared" si="0"/>
        <v>5.0544702849929379</v>
      </c>
      <c r="AA8" s="7">
        <f t="shared" si="0"/>
        <v>5.5599173134922317</v>
      </c>
      <c r="AB8" s="7">
        <f t="shared" si="0"/>
        <v>6.1159090448414553</v>
      </c>
      <c r="AC8" s="7">
        <f t="shared" si="0"/>
        <v>6.7274999493256011</v>
      </c>
      <c r="AD8" s="7">
        <f t="shared" si="0"/>
        <v>7.4002499442581611</v>
      </c>
      <c r="AE8" s="7">
        <f t="shared" si="0"/>
        <v>8.1402749386839766</v>
      </c>
      <c r="AF8" s="7">
        <f t="shared" si="0"/>
        <v>8.9543024325523746</v>
      </c>
      <c r="AG8" s="7">
        <f t="shared" si="0"/>
        <v>9.849732675807612</v>
      </c>
      <c r="AH8" s="7">
        <f t="shared" si="0"/>
        <v>10.834705943388373</v>
      </c>
      <c r="AI8" s="7">
        <f t="shared" si="0"/>
        <v>11.918176537727211</v>
      </c>
    </row>
    <row r="9" spans="1:35" x14ac:dyDescent="0.35">
      <c r="B9" s="22"/>
      <c r="C9" s="20"/>
      <c r="D9" s="20"/>
      <c r="E9" s="20"/>
      <c r="J9" s="2">
        <f>J3*J8*(1+(J8-1)*$E$7)</f>
        <v>110.00000000000001</v>
      </c>
      <c r="K9" s="2">
        <f>K3*K8*(1+(K8-1)*$E$7)</f>
        <v>242.00000000000003</v>
      </c>
      <c r="L9" s="2">
        <f>L3*L8*(1+(L8-1)*$E$7)</f>
        <v>266.20000000000005</v>
      </c>
      <c r="M9" s="2">
        <f>M3*M8*(1+(M8-1)*$E$7)</f>
        <v>292.82000000000005</v>
      </c>
      <c r="N9" s="2">
        <f>N3*N8*(1+(N8-1)*$E$7)</f>
        <v>483.15300000000002</v>
      </c>
      <c r="O9" s="2">
        <f t="shared" ref="K9:AI11" si="1">O3*O8*(1+(O8-1)*$E$7)</f>
        <v>531.4683</v>
      </c>
      <c r="P9" s="2">
        <f t="shared" si="1"/>
        <v>584.61513000000002</v>
      </c>
      <c r="Q9" s="2">
        <f t="shared" si="1"/>
        <v>643.0766430000001</v>
      </c>
      <c r="R9" s="2">
        <f t="shared" si="1"/>
        <v>707.38430730000005</v>
      </c>
      <c r="S9" s="2">
        <f t="shared" si="1"/>
        <v>778.12273803000005</v>
      </c>
      <c r="T9" s="2">
        <f t="shared" si="1"/>
        <v>-285.31167061100001</v>
      </c>
      <c r="U9" s="2">
        <f t="shared" si="1"/>
        <v>-313.84283767210002</v>
      </c>
      <c r="V9" s="2">
        <f t="shared" si="1"/>
        <v>-345.22712143931005</v>
      </c>
      <c r="W9" s="2">
        <f t="shared" si="1"/>
        <v>-379.74983358324101</v>
      </c>
      <c r="X9" s="2">
        <f t="shared" si="1"/>
        <v>-417.72481694156517</v>
      </c>
      <c r="Y9" s="2">
        <f t="shared" si="1"/>
        <v>-459.49729863572168</v>
      </c>
      <c r="Z9" s="2">
        <f t="shared" si="1"/>
        <v>-505.44702849929376</v>
      </c>
      <c r="AA9" s="2">
        <f t="shared" si="1"/>
        <v>-555.99173134922319</v>
      </c>
      <c r="AB9" s="2">
        <f t="shared" si="1"/>
        <v>-611.59090448414554</v>
      </c>
      <c r="AC9" s="2">
        <f t="shared" si="1"/>
        <v>-672.74999493256007</v>
      </c>
      <c r="AD9" s="2">
        <f t="shared" si="1"/>
        <v>-740.02499442581609</v>
      </c>
      <c r="AE9" s="2">
        <f t="shared" si="1"/>
        <v>-814.02749386839764</v>
      </c>
      <c r="AF9" s="2">
        <f t="shared" si="1"/>
        <v>-895.43024325523743</v>
      </c>
      <c r="AG9" s="2">
        <f t="shared" si="1"/>
        <v>-984.97326758076122</v>
      </c>
      <c r="AH9" s="2">
        <f t="shared" si="1"/>
        <v>-1083.4705943388374</v>
      </c>
      <c r="AI9" s="2">
        <f t="shared" si="1"/>
        <v>-1191.8176537727211</v>
      </c>
    </row>
    <row r="10" spans="1:35" s="10" customFormat="1" x14ac:dyDescent="0.35">
      <c r="B10" s="15">
        <v>2020</v>
      </c>
      <c r="C10" s="11">
        <v>0.1</v>
      </c>
      <c r="D10" s="11">
        <v>0.5</v>
      </c>
      <c r="E10" s="16">
        <v>0</v>
      </c>
      <c r="G10" s="15">
        <f>1+(1*C10)</f>
        <v>1.1000000000000001</v>
      </c>
      <c r="J10" s="12">
        <f>G10</f>
        <v>1.1000000000000001</v>
      </c>
      <c r="K10" s="12">
        <f>J10+(J10*$D$10)</f>
        <v>1.6500000000000001</v>
      </c>
      <c r="L10" s="12">
        <f t="shared" ref="L10:AI10" si="2">K10+(K10*$D$10)</f>
        <v>2.4750000000000001</v>
      </c>
      <c r="M10" s="12">
        <f t="shared" si="2"/>
        <v>3.7125000000000004</v>
      </c>
      <c r="N10" s="12">
        <f t="shared" si="2"/>
        <v>5.5687500000000005</v>
      </c>
      <c r="O10" s="12">
        <f t="shared" si="2"/>
        <v>8.3531250000000004</v>
      </c>
      <c r="P10" s="12">
        <f t="shared" si="2"/>
        <v>12.529687500000001</v>
      </c>
      <c r="Q10" s="12">
        <f t="shared" si="2"/>
        <v>18.794531250000002</v>
      </c>
      <c r="R10" s="12">
        <f t="shared" si="2"/>
        <v>28.191796875000001</v>
      </c>
      <c r="S10" s="12">
        <f t="shared" si="2"/>
        <v>42.287695312500006</v>
      </c>
      <c r="T10" s="12">
        <f t="shared" si="2"/>
        <v>63.431542968750009</v>
      </c>
      <c r="U10" s="12">
        <f t="shared" si="2"/>
        <v>95.147314453125006</v>
      </c>
      <c r="V10" s="12">
        <f t="shared" si="2"/>
        <v>142.72097167968752</v>
      </c>
      <c r="W10" s="12">
        <f t="shared" si="2"/>
        <v>214.08145751953128</v>
      </c>
      <c r="X10" s="12">
        <f t="shared" si="2"/>
        <v>321.1221862792969</v>
      </c>
      <c r="Y10" s="12">
        <f t="shared" si="2"/>
        <v>481.68327941894535</v>
      </c>
      <c r="Z10" s="12">
        <f t="shared" si="2"/>
        <v>722.52491912841799</v>
      </c>
      <c r="AA10" s="12">
        <f t="shared" si="2"/>
        <v>1083.787378692627</v>
      </c>
      <c r="AB10" s="12">
        <f t="shared" si="2"/>
        <v>1625.6810680389406</v>
      </c>
      <c r="AC10" s="12">
        <f t="shared" si="2"/>
        <v>2438.5216020584107</v>
      </c>
      <c r="AD10" s="12">
        <f t="shared" si="2"/>
        <v>3657.7824030876163</v>
      </c>
      <c r="AE10" s="12">
        <f t="shared" si="2"/>
        <v>5486.6736046314245</v>
      </c>
      <c r="AF10" s="12">
        <f t="shared" si="2"/>
        <v>8230.0104069471363</v>
      </c>
      <c r="AG10" s="12">
        <f t="shared" si="2"/>
        <v>12345.015610420705</v>
      </c>
      <c r="AH10" s="12">
        <f t="shared" si="2"/>
        <v>18517.523415631058</v>
      </c>
      <c r="AI10" s="12">
        <f>AH10+(AH10*$D$10)</f>
        <v>27776.285123446585</v>
      </c>
    </row>
    <row r="11" spans="1:35" x14ac:dyDescent="0.35">
      <c r="B11" s="22"/>
      <c r="C11" s="20"/>
      <c r="D11" s="20"/>
      <c r="E11" s="20"/>
      <c r="J11" s="2">
        <f>J3*J10*(1+(J10-1)*$E$10)</f>
        <v>110.00000000000001</v>
      </c>
      <c r="K11" s="2">
        <f>K3*K10*(1+(K10-1)*$E$10)</f>
        <v>330</v>
      </c>
      <c r="L11" s="2">
        <f t="shared" ref="L11:AI11" si="3">L3*L10*(1+(L10-1)*$E$10)</f>
        <v>495</v>
      </c>
      <c r="M11" s="2">
        <f t="shared" si="3"/>
        <v>742.50000000000011</v>
      </c>
      <c r="N11" s="2">
        <f t="shared" si="3"/>
        <v>1670.6250000000002</v>
      </c>
      <c r="O11" s="2">
        <f t="shared" si="3"/>
        <v>2505.9375</v>
      </c>
      <c r="P11" s="2">
        <f t="shared" si="3"/>
        <v>3758.9062500000005</v>
      </c>
      <c r="Q11" s="2">
        <f t="shared" si="3"/>
        <v>5638.3593750000009</v>
      </c>
      <c r="R11" s="2">
        <f t="shared" si="3"/>
        <v>8457.5390625</v>
      </c>
      <c r="S11" s="2">
        <f t="shared" si="3"/>
        <v>12686.308593750002</v>
      </c>
      <c r="T11" s="2">
        <f t="shared" si="3"/>
        <v>-6343.1542968750009</v>
      </c>
      <c r="U11" s="2">
        <f t="shared" si="3"/>
        <v>-9514.7314453125</v>
      </c>
      <c r="V11" s="2">
        <f t="shared" si="3"/>
        <v>-14272.097167968752</v>
      </c>
      <c r="W11" s="2">
        <f t="shared" si="3"/>
        <v>-21408.145751953129</v>
      </c>
      <c r="X11" s="2">
        <f t="shared" si="3"/>
        <v>-32112.218627929691</v>
      </c>
      <c r="Y11" s="2">
        <f t="shared" si="3"/>
        <v>-48168.327941894531</v>
      </c>
      <c r="Z11" s="2">
        <f t="shared" si="3"/>
        <v>-72252.491912841797</v>
      </c>
      <c r="AA11" s="2">
        <f t="shared" si="3"/>
        <v>-108378.73786926271</v>
      </c>
      <c r="AB11" s="2">
        <f t="shared" si="3"/>
        <v>-162568.10680389404</v>
      </c>
      <c r="AC11" s="2">
        <f t="shared" si="3"/>
        <v>-243852.16020584106</v>
      </c>
      <c r="AD11" s="2">
        <f t="shared" si="3"/>
        <v>-365778.24030876165</v>
      </c>
      <c r="AE11" s="2">
        <f t="shared" si="3"/>
        <v>-548667.3604631424</v>
      </c>
      <c r="AF11" s="2">
        <f t="shared" si="3"/>
        <v>-823001.04069471359</v>
      </c>
      <c r="AG11" s="2">
        <f t="shared" si="3"/>
        <v>-1234501.5610420706</v>
      </c>
      <c r="AH11" s="2">
        <f t="shared" si="3"/>
        <v>-1851752.3415631058</v>
      </c>
      <c r="AI11" s="2">
        <f t="shared" si="3"/>
        <v>-2777628.5123446584</v>
      </c>
    </row>
    <row r="12" spans="1:35" s="10" customFormat="1" x14ac:dyDescent="0.35">
      <c r="B12" s="15">
        <v>2020</v>
      </c>
      <c r="C12" s="11">
        <v>0.35</v>
      </c>
      <c r="D12" s="11">
        <v>0.1</v>
      </c>
      <c r="E12" s="11">
        <v>0.2</v>
      </c>
      <c r="G12" s="15">
        <f>1+(1*C12)</f>
        <v>1.35</v>
      </c>
      <c r="J12" s="12">
        <f>G12</f>
        <v>1.35</v>
      </c>
      <c r="K12" s="12">
        <f>J12+(J12*$D$12)</f>
        <v>1.4850000000000001</v>
      </c>
      <c r="L12" s="12">
        <f t="shared" ref="L12:AI12" si="4">K12+(K12*$D$12)</f>
        <v>1.6335000000000002</v>
      </c>
      <c r="M12" s="12">
        <f t="shared" si="4"/>
        <v>1.7968500000000003</v>
      </c>
      <c r="N12" s="12">
        <f t="shared" si="4"/>
        <v>1.9765350000000004</v>
      </c>
      <c r="O12" s="12">
        <f t="shared" si="4"/>
        <v>2.1741885000000005</v>
      </c>
      <c r="P12" s="12">
        <f t="shared" si="4"/>
        <v>2.3916073500000006</v>
      </c>
      <c r="Q12" s="12">
        <f t="shared" si="4"/>
        <v>2.6307680850000006</v>
      </c>
      <c r="R12" s="12">
        <f t="shared" si="4"/>
        <v>2.8938448935000007</v>
      </c>
      <c r="S12" s="12">
        <f t="shared" si="4"/>
        <v>3.1832293828500009</v>
      </c>
      <c r="T12" s="12">
        <f t="shared" si="4"/>
        <v>3.501552321135001</v>
      </c>
      <c r="U12" s="12">
        <f t="shared" si="4"/>
        <v>3.851707553248501</v>
      </c>
      <c r="V12" s="12">
        <f t="shared" si="4"/>
        <v>4.2368783085733508</v>
      </c>
      <c r="W12" s="12">
        <f t="shared" si="4"/>
        <v>4.6605661394306859</v>
      </c>
      <c r="X12" s="12">
        <f t="shared" si="4"/>
        <v>5.1266227533737547</v>
      </c>
      <c r="Y12" s="12">
        <f t="shared" si="4"/>
        <v>5.6392850287111305</v>
      </c>
      <c r="Z12" s="12">
        <f t="shared" si="4"/>
        <v>6.2032135315822439</v>
      </c>
      <c r="AA12" s="12">
        <f t="shared" si="4"/>
        <v>6.823534884740468</v>
      </c>
      <c r="AB12" s="12">
        <f t="shared" si="4"/>
        <v>7.505888373214515</v>
      </c>
      <c r="AC12" s="12">
        <f t="shared" si="4"/>
        <v>8.2564772105359658</v>
      </c>
      <c r="AD12" s="12">
        <f t="shared" si="4"/>
        <v>9.0821249315895631</v>
      </c>
      <c r="AE12" s="12">
        <f t="shared" si="4"/>
        <v>9.9903374247485193</v>
      </c>
      <c r="AF12" s="12">
        <f t="shared" si="4"/>
        <v>10.989371167223371</v>
      </c>
      <c r="AG12" s="12">
        <f t="shared" si="4"/>
        <v>12.088308283945709</v>
      </c>
      <c r="AH12" s="12">
        <f t="shared" si="4"/>
        <v>13.297139112340281</v>
      </c>
      <c r="AI12" s="12">
        <f t="shared" si="4"/>
        <v>14.626853023574309</v>
      </c>
    </row>
    <row r="13" spans="1:35" x14ac:dyDescent="0.35">
      <c r="J13" s="2">
        <f>J3*J12*(1+(J12-1)*$E$12)</f>
        <v>144.45000000000002</v>
      </c>
      <c r="K13" s="2">
        <f t="shared" ref="K13:AI13" si="5">K3*K12*(1+(K12-1)*$E$12)</f>
        <v>325.80899999999997</v>
      </c>
      <c r="L13" s="2">
        <f t="shared" si="5"/>
        <v>368.09289000000007</v>
      </c>
      <c r="M13" s="2">
        <f t="shared" si="5"/>
        <v>416.64279690000006</v>
      </c>
      <c r="N13" s="2">
        <f t="shared" si="5"/>
        <v>708.7698363735002</v>
      </c>
      <c r="O13" s="2">
        <f t="shared" si="5"/>
        <v>805.43097801193528</v>
      </c>
      <c r="P13" s="2">
        <f t="shared" si="5"/>
        <v>917.17290699444152</v>
      </c>
      <c r="Q13" s="2">
        <f t="shared" si="5"/>
        <v>1046.6407834232743</v>
      </c>
      <c r="R13" s="2">
        <f t="shared" si="5"/>
        <v>1196.9830704981621</v>
      </c>
      <c r="S13" s="2">
        <f t="shared" si="5"/>
        <v>1371.952010114376</v>
      </c>
      <c r="T13" s="2">
        <f t="shared" si="5"/>
        <v>-525.34155884371842</v>
      </c>
      <c r="U13" s="2">
        <f t="shared" si="5"/>
        <v>-604.84962577491126</v>
      </c>
      <c r="V13" s="2">
        <f t="shared" si="5"/>
        <v>-697.97302071905563</v>
      </c>
      <c r="W13" s="2">
        <f t="shared" si="5"/>
        <v>-807.2628259546118</v>
      </c>
      <c r="X13" s="2">
        <f t="shared" si="5"/>
        <v>-935.77503737809036</v>
      </c>
      <c r="Y13" s="2">
        <f t="shared" si="5"/>
        <v>-1087.1735149978006</v>
      </c>
      <c r="Z13" s="2">
        <f t="shared" si="5"/>
        <v>-1265.8542448946807</v>
      </c>
      <c r="AA13" s="2">
        <f t="shared" si="5"/>
        <v>-1477.0953572446399</v>
      </c>
      <c r="AB13" s="2">
        <f t="shared" si="5"/>
        <v>-1727.2382752802982</v>
      </c>
      <c r="AC13" s="2">
        <f t="shared" si="5"/>
        <v>-2023.9064954048729</v>
      </c>
      <c r="AD13" s="2">
        <f t="shared" si="5"/>
        <v>-2376.2698599871801</v>
      </c>
      <c r="AE13" s="2">
        <f t="shared" si="5"/>
        <v>-2795.3638311864993</v>
      </c>
      <c r="AF13" s="2">
        <f t="shared" si="5"/>
        <v>-3294.4752663978775</v>
      </c>
      <c r="AG13" s="2">
        <f t="shared" si="5"/>
        <v>-3889.6086060698663</v>
      </c>
      <c r="AH13" s="2">
        <f t="shared" si="5"/>
        <v>-4600.0493004458158</v>
      </c>
      <c r="AI13" s="2">
        <f t="shared" si="5"/>
        <v>-5449.0448293508425</v>
      </c>
    </row>
  </sheetData>
  <mergeCells count="3">
    <mergeCell ref="K1:M1"/>
    <mergeCell ref="N1:S1"/>
    <mergeCell ref="T1:A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Lispuha, Oļesja</dc:creator>
  <cp:lastModifiedBy>Lispuha, Oļesja</cp:lastModifiedBy>
  <dcterms:created xsi:type="dcterms:W3CDTF">2024-11-13T10:38:34Z</dcterms:created>
  <dcterms:modified xsi:type="dcterms:W3CDTF">2024-11-13T14:12:37Z</dcterms:modified>
</cp:coreProperties>
</file>